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9EA841E-F4C6-46E1-B1D1-BDC6E6EF6647}" xr6:coauthVersionLast="37" xr6:coauthVersionMax="47" xr10:uidLastSave="{00000000-0000-0000-0000-000000000000}"/>
  <bookViews>
    <workbookView xWindow="-120" yWindow="-120" windowWidth="25440" windowHeight="15390" xr2:uid="{2D1C2225-9A33-4540-BFA1-44F829DB9F83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57" i="1" s="1"/>
  <c r="L137" i="1"/>
  <c r="L127" i="1"/>
  <c r="L138" i="1" s="1"/>
  <c r="L118" i="1"/>
  <c r="L108" i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76" i="1" l="1"/>
  <c r="L196" i="1" s="1"/>
  <c r="J43" i="1"/>
  <c r="F81" i="1"/>
  <c r="L119" i="1"/>
  <c r="I43" i="1"/>
  <c r="F43" i="1"/>
  <c r="H62" i="1"/>
  <c r="J81" i="1"/>
  <c r="H100" i="1"/>
  <c r="G43" i="1"/>
  <c r="I62" i="1"/>
  <c r="I100" i="1"/>
  <c r="H157" i="1"/>
  <c r="J176" i="1"/>
  <c r="H195" i="1"/>
  <c r="H119" i="1"/>
  <c r="G100" i="1"/>
  <c r="I119" i="1"/>
  <c r="J157" i="1"/>
  <c r="H176" i="1"/>
  <c r="J195" i="1"/>
  <c r="I81" i="1"/>
  <c r="H81" i="1"/>
  <c r="G81" i="1"/>
  <c r="G62" i="1"/>
  <c r="H138" i="1"/>
  <c r="I138" i="1"/>
  <c r="J138" i="1"/>
  <c r="G138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I196" i="1"/>
  <c r="G196" i="1"/>
  <c r="H196" i="1"/>
</calcChain>
</file>

<file path=xl/sharedStrings.xml><?xml version="1.0" encoding="utf-8"?>
<sst xmlns="http://schemas.openxmlformats.org/spreadsheetml/2006/main" count="263" uniqueCount="67">
  <si>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</si>
  <si>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</si>
  <si>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</si>
  <si>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</si>
  <si>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</si>
  <si>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</si>
  <si>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</si>
  <si>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</si>
  <si>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</si>
  <si>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</si>
  <si>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</si>
  <si>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</si>
  <si>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</si>
  <si>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</si>
  <si>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</si>
  <si>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</si>
  <si>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</si>
  <si>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</si>
  <si>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</si>
  <si>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</si>
  <si>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</si>
  <si>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</si>
  <si>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</si>
  <si>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</si>
  <si>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</si>
  <si>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</si>
  <si>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</si>
  <si>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</si>
  <si>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</si>
  <si>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</si>
  <si>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</si>
  <si>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</si>
  <si>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</si>
  <si>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</si>
  <si>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</si>
  <si>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</si>
  <si>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</si>
  <si>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</si>
  <si>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</si>
  <si>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</si>
  <si>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Чебанова Г.В.</t>
  </si>
  <si>
    <t>МАОУ "СОШ №1" г.Почеп</t>
  </si>
  <si>
    <t>кисель из джема</t>
  </si>
  <si>
    <t>хлеб пшеничный</t>
  </si>
  <si>
    <t>пром</t>
  </si>
  <si>
    <t>компот из сухофруктов</t>
  </si>
  <si>
    <t>сок фруктовый</t>
  </si>
  <si>
    <t>бефстроганов в сметанно-томатном соусе с отварным рисом</t>
  </si>
  <si>
    <t>напиток из плодов шиповника</t>
  </si>
  <si>
    <t>картофельное пюре с рыбой тушенной с овощами</t>
  </si>
  <si>
    <t>каша гречневая с тефтелей из  свинины с соусом красным</t>
  </si>
  <si>
    <t>картофельное пюре с котлетой из свинины с соусом красным</t>
  </si>
  <si>
    <t>макароны отварные с котлетой куриной с соусом красным</t>
  </si>
  <si>
    <t>картофель тушеный с мясом свинины</t>
  </si>
  <si>
    <t>сладкое</t>
  </si>
  <si>
    <t>пряник</t>
  </si>
  <si>
    <t xml:space="preserve">рис отварной с гуляшом из свинины </t>
  </si>
  <si>
    <t>картофельное пюре с ленивыми голубцами с соусом красным</t>
  </si>
  <si>
    <t>макароны с отварным мясом в сметанном соусе</t>
  </si>
  <si>
    <t>салат из свежей моркови и  кураги с растительным маслом</t>
  </si>
  <si>
    <t>салат из свежей моркови и  яблок  с растительным маслом</t>
  </si>
  <si>
    <t>кукуруза сладкая  консервированная</t>
  </si>
  <si>
    <t>салат из свежей моркови и  яблок с растительным маслом</t>
  </si>
  <si>
    <t>картофельное пюре с тушенной капустой и мясом свинины</t>
  </si>
  <si>
    <t>салат из свежей капусты с растительным маслом</t>
  </si>
  <si>
    <t>винегрет овощной с растительным маслом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</si>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</sst>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2" fontId="2" fillId="2" borderId="1" xfId="0" applyNumberFormat="1" applyFont="1" applyFill="1" applyBorder="1" applyAlignment="1" applyProtection="1">
      <alignment horizontal="center" wrapText="1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L189" sqref="L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41</v>
      </c>
      <c r="D1" s="65"/>
      <c r="E1" s="65"/>
      <c r="F1" s="12" t="s">
        <v>16</v>
      </c>
      <c r="G1" s="2" t="s">
        <v>17</v>
      </c>
      <c r="H1" s="66" t="s">
        <v>39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40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4" t="s">
        <v>58</v>
      </c>
      <c r="F6" s="59">
        <v>330</v>
      </c>
      <c r="G6" s="55">
        <v>13.2</v>
      </c>
      <c r="H6" s="55">
        <v>10.45</v>
      </c>
      <c r="I6" s="56">
        <v>36.200000000000003</v>
      </c>
      <c r="J6" s="55">
        <v>291</v>
      </c>
      <c r="K6" s="57">
        <v>256.49299999999999</v>
      </c>
      <c r="L6" s="51">
        <v>45.09</v>
      </c>
    </row>
    <row r="7" spans="1:12" ht="30" x14ac:dyDescent="0.25">
      <c r="A7" s="23"/>
      <c r="B7" s="15"/>
      <c r="C7" s="11"/>
      <c r="D7" s="6" t="s">
        <v>26</v>
      </c>
      <c r="E7" s="53" t="s">
        <v>62</v>
      </c>
      <c r="F7" s="59">
        <v>60</v>
      </c>
      <c r="G7" s="62">
        <v>0.78</v>
      </c>
      <c r="H7" s="62">
        <v>3.66</v>
      </c>
      <c r="I7" s="63">
        <v>5.88</v>
      </c>
      <c r="J7" s="62">
        <v>59.4</v>
      </c>
      <c r="K7" s="44">
        <v>16</v>
      </c>
      <c r="L7" s="51">
        <v>4.5</v>
      </c>
    </row>
    <row r="8" spans="1:12" ht="15" x14ac:dyDescent="0.25">
      <c r="A8" s="23"/>
      <c r="B8" s="15"/>
      <c r="C8" s="11"/>
      <c r="D8" s="7" t="s">
        <v>22</v>
      </c>
      <c r="E8" s="58" t="s">
        <v>42</v>
      </c>
      <c r="F8" s="43">
        <v>200</v>
      </c>
      <c r="G8" s="43">
        <v>0.2</v>
      </c>
      <c r="H8" s="43">
        <v>0</v>
      </c>
      <c r="I8" s="43">
        <v>28</v>
      </c>
      <c r="J8" s="43">
        <v>110</v>
      </c>
      <c r="K8" s="44">
        <v>496</v>
      </c>
      <c r="L8" s="52">
        <v>3.9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3</v>
      </c>
      <c r="H9" s="43">
        <v>0.4</v>
      </c>
      <c r="I9" s="43">
        <v>14</v>
      </c>
      <c r="J9" s="43">
        <v>72</v>
      </c>
      <c r="K9" s="44" t="s">
        <v>44</v>
      </c>
      <c r="L9" s="52">
        <v>2.65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52"/>
    </row>
    <row r="11" spans="1:12" ht="15" x14ac:dyDescent="0.25">
      <c r="A11" s="23"/>
      <c r="B11" s="15"/>
      <c r="C11" s="11"/>
      <c r="D11" s="6" t="s">
        <v>54</v>
      </c>
      <c r="E11" s="42" t="s">
        <v>55</v>
      </c>
      <c r="F11" s="43">
        <v>30</v>
      </c>
      <c r="G11" s="43">
        <v>3.75</v>
      </c>
      <c r="H11" s="43">
        <v>14.75</v>
      </c>
      <c r="I11" s="43">
        <v>19.899999999999999</v>
      </c>
      <c r="J11" s="43">
        <v>22.45</v>
      </c>
      <c r="K11" s="44" t="s">
        <v>44</v>
      </c>
      <c r="L11" s="43">
        <v>4.1100000000000003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20.93</v>
      </c>
      <c r="H13" s="19">
        <f t="shared" si="0"/>
        <v>29.259999999999998</v>
      </c>
      <c r="I13" s="19">
        <f t="shared" si="0"/>
        <v>103.98000000000002</v>
      </c>
      <c r="J13" s="19">
        <f t="shared" si="0"/>
        <v>554.85</v>
      </c>
      <c r="K13" s="25"/>
      <c r="L13" s="19">
        <f t="shared" ref="L13" si="1">SUM(L6:L12)</f>
        <v>60.25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650</v>
      </c>
      <c r="G24" s="32">
        <f t="shared" ref="G24:J24" si="4">G13+G23</f>
        <v>20.93</v>
      </c>
      <c r="H24" s="32">
        <f t="shared" si="4"/>
        <v>29.259999999999998</v>
      </c>
      <c r="I24" s="32">
        <f t="shared" si="4"/>
        <v>103.98000000000002</v>
      </c>
      <c r="J24" s="32">
        <f t="shared" si="4"/>
        <v>554.85</v>
      </c>
      <c r="K24" s="32"/>
      <c r="L24" s="32">
        <f t="shared" ref="L24" si="5">L13+L23</f>
        <v>60.25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70">
        <v>300</v>
      </c>
      <c r="G25" s="60">
        <v>20.25</v>
      </c>
      <c r="H25" s="60">
        <v>18</v>
      </c>
      <c r="I25" s="61">
        <v>9</v>
      </c>
      <c r="J25" s="70">
        <v>279</v>
      </c>
      <c r="K25" s="72">
        <v>377.38</v>
      </c>
      <c r="L25" s="71">
        <v>34.270000000000003</v>
      </c>
    </row>
    <row r="26" spans="1:12" ht="15" x14ac:dyDescent="0.25">
      <c r="A26" s="14"/>
      <c r="B26" s="15"/>
      <c r="C26" s="11"/>
      <c r="D26" s="6" t="s">
        <v>26</v>
      </c>
      <c r="E26" s="53"/>
      <c r="F26" s="43"/>
      <c r="G26" s="43"/>
      <c r="H26" s="43"/>
      <c r="I26" s="43"/>
      <c r="J26" s="43"/>
      <c r="K26" s="44"/>
      <c r="L26" s="52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0.2</v>
      </c>
      <c r="H27" s="43">
        <v>28</v>
      </c>
      <c r="I27" s="43">
        <v>110</v>
      </c>
      <c r="J27" s="43">
        <v>110</v>
      </c>
      <c r="K27" s="44">
        <v>496</v>
      </c>
      <c r="L27" s="52">
        <v>5.33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3</v>
      </c>
      <c r="H28" s="43">
        <v>0.4</v>
      </c>
      <c r="I28" s="43">
        <v>14</v>
      </c>
      <c r="J28" s="43">
        <v>72</v>
      </c>
      <c r="K28" s="44" t="s">
        <v>44</v>
      </c>
      <c r="L28" s="52">
        <v>2.65</v>
      </c>
    </row>
    <row r="29" spans="1:12" ht="15" x14ac:dyDescent="0.25">
      <c r="A29" s="14"/>
      <c r="B29" s="15"/>
      <c r="C29" s="11"/>
      <c r="D29" s="7" t="s">
        <v>24</v>
      </c>
      <c r="E29" s="42" t="s">
        <v>46</v>
      </c>
      <c r="F29" s="43">
        <v>200</v>
      </c>
      <c r="G29" s="43">
        <v>0.23</v>
      </c>
      <c r="H29" s="43">
        <v>3.9</v>
      </c>
      <c r="I29" s="43">
        <v>0.13</v>
      </c>
      <c r="J29" s="43">
        <v>99</v>
      </c>
      <c r="K29" s="44" t="s">
        <v>44</v>
      </c>
      <c r="L29" s="52">
        <v>18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730</v>
      </c>
      <c r="G32" s="19">
        <f t="shared" ref="G32" si="6">SUM(G25:G31)</f>
        <v>23.68</v>
      </c>
      <c r="H32" s="19">
        <f t="shared" ref="H32" si="7">SUM(H25:H31)</f>
        <v>50.3</v>
      </c>
      <c r="I32" s="19">
        <f t="shared" ref="I32" si="8">SUM(I25:I31)</f>
        <v>133.13</v>
      </c>
      <c r="J32" s="19">
        <f t="shared" ref="J32:L32" si="9">SUM(J25:J31)</f>
        <v>560</v>
      </c>
      <c r="K32" s="25"/>
      <c r="L32" s="19">
        <f t="shared" si="9"/>
        <v>60.25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730</v>
      </c>
      <c r="G43" s="32">
        <f t="shared" ref="G43" si="14">G32+G42</f>
        <v>23.68</v>
      </c>
      <c r="H43" s="32">
        <f t="shared" ref="H43" si="15">H32+H42</f>
        <v>50.3</v>
      </c>
      <c r="I43" s="32">
        <f t="shared" ref="I43" si="16">I32+I42</f>
        <v>133.13</v>
      </c>
      <c r="J43" s="32">
        <f t="shared" ref="J43:L43" si="17">J32+J42</f>
        <v>560</v>
      </c>
      <c r="K43" s="32"/>
      <c r="L43" s="32">
        <f t="shared" si="17"/>
        <v>60.25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250</v>
      </c>
      <c r="G44" s="40">
        <v>26.27</v>
      </c>
      <c r="H44" s="40">
        <v>24.88</v>
      </c>
      <c r="I44" s="40">
        <v>45.71</v>
      </c>
      <c r="J44" s="40">
        <v>506.7</v>
      </c>
      <c r="K44" s="41">
        <v>326.30500000000001</v>
      </c>
      <c r="L44" s="51">
        <v>45.65</v>
      </c>
    </row>
    <row r="45" spans="1:12" ht="15" x14ac:dyDescent="0.25">
      <c r="A45" s="23"/>
      <c r="B45" s="15"/>
      <c r="C45" s="11"/>
      <c r="D45" s="6" t="s">
        <v>26</v>
      </c>
      <c r="E45" s="42" t="s">
        <v>61</v>
      </c>
      <c r="F45" s="43">
        <v>60</v>
      </c>
      <c r="G45" s="43">
        <v>0.42</v>
      </c>
      <c r="H45" s="43">
        <v>0.06</v>
      </c>
      <c r="I45" s="43">
        <v>1.1399999999999999</v>
      </c>
      <c r="J45" s="43">
        <v>6.6</v>
      </c>
      <c r="K45" s="44">
        <v>157</v>
      </c>
      <c r="L45" s="52">
        <v>8.6</v>
      </c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0.2</v>
      </c>
      <c r="H46" s="43">
        <v>27.6</v>
      </c>
      <c r="I46" s="43">
        <v>110</v>
      </c>
      <c r="J46" s="43">
        <v>110</v>
      </c>
      <c r="K46" s="44">
        <v>496</v>
      </c>
      <c r="L46" s="52">
        <v>3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3</v>
      </c>
      <c r="H47" s="43">
        <v>0.4</v>
      </c>
      <c r="I47" s="43">
        <v>14</v>
      </c>
      <c r="J47" s="43">
        <v>72</v>
      </c>
      <c r="K47" s="44" t="s">
        <v>44</v>
      </c>
      <c r="L47" s="52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29.89</v>
      </c>
      <c r="H51" s="19">
        <f t="shared" ref="H51" si="19">SUM(H44:H50)</f>
        <v>52.94</v>
      </c>
      <c r="I51" s="19">
        <f t="shared" ref="I51" si="20">SUM(I44:I50)</f>
        <v>170.85</v>
      </c>
      <c r="J51" s="19">
        <f t="shared" ref="J51:L51" si="21">SUM(J44:J50)</f>
        <v>695.3</v>
      </c>
      <c r="K51" s="25"/>
      <c r="L51" s="19">
        <f t="shared" si="21"/>
        <v>60.25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540</v>
      </c>
      <c r="G62" s="32">
        <f t="shared" ref="G62" si="26">G51+G61</f>
        <v>29.89</v>
      </c>
      <c r="H62" s="32">
        <f t="shared" ref="H62" si="27">H51+H61</f>
        <v>52.94</v>
      </c>
      <c r="I62" s="32">
        <f t="shared" ref="I62" si="28">I51+I61</f>
        <v>170.85</v>
      </c>
      <c r="J62" s="32">
        <f t="shared" ref="J62:L62" si="29">J51+J61</f>
        <v>695.3</v>
      </c>
      <c r="K62" s="32"/>
      <c r="L62" s="32">
        <f t="shared" si="29"/>
        <v>60.25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290</v>
      </c>
      <c r="G63" s="40">
        <v>13.05</v>
      </c>
      <c r="H63" s="40">
        <v>7.1</v>
      </c>
      <c r="I63" s="40">
        <v>15.7</v>
      </c>
      <c r="J63" s="40">
        <v>78</v>
      </c>
      <c r="K63" s="41">
        <v>377.29899999999998</v>
      </c>
      <c r="L63" s="51">
        <v>34.96</v>
      </c>
    </row>
    <row r="64" spans="1:12" ht="15" x14ac:dyDescent="0.25">
      <c r="A64" s="23"/>
      <c r="B64" s="15"/>
      <c r="C64" s="11"/>
      <c r="D64" s="6" t="s">
        <v>26</v>
      </c>
      <c r="E64" s="42" t="s">
        <v>64</v>
      </c>
      <c r="F64" s="43">
        <v>60</v>
      </c>
      <c r="G64" s="43">
        <v>0.6</v>
      </c>
      <c r="H64" s="43">
        <v>3.66</v>
      </c>
      <c r="I64" s="43">
        <v>2.58</v>
      </c>
      <c r="J64" s="43">
        <v>45.6</v>
      </c>
      <c r="K64" s="44">
        <v>157</v>
      </c>
      <c r="L64" s="52">
        <v>3</v>
      </c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0.2</v>
      </c>
      <c r="H65" s="43">
        <v>28</v>
      </c>
      <c r="I65" s="43">
        <v>110</v>
      </c>
      <c r="J65" s="43">
        <v>110</v>
      </c>
      <c r="K65" s="44">
        <v>496</v>
      </c>
      <c r="L65" s="52">
        <v>3.9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3</v>
      </c>
      <c r="H66" s="43">
        <v>1</v>
      </c>
      <c r="I66" s="43">
        <v>20</v>
      </c>
      <c r="J66" s="43">
        <v>106</v>
      </c>
      <c r="K66" s="44" t="s">
        <v>44</v>
      </c>
      <c r="L66" s="52">
        <v>2.7</v>
      </c>
    </row>
    <row r="67" spans="1:12" ht="15" x14ac:dyDescent="0.25">
      <c r="A67" s="23"/>
      <c r="B67" s="15"/>
      <c r="C67" s="11"/>
      <c r="D67" s="7" t="s">
        <v>24</v>
      </c>
      <c r="E67" s="42" t="s">
        <v>46</v>
      </c>
      <c r="F67" s="43">
        <v>200</v>
      </c>
      <c r="G67" s="43">
        <v>0.64</v>
      </c>
      <c r="H67" s="43">
        <v>0.64</v>
      </c>
      <c r="I67" s="43">
        <v>15.68</v>
      </c>
      <c r="J67" s="43">
        <v>75.2</v>
      </c>
      <c r="K67" s="44" t="s">
        <v>44</v>
      </c>
      <c r="L67" s="52">
        <v>15.69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780</v>
      </c>
      <c r="G70" s="19">
        <f t="shared" ref="G70" si="30">SUM(G63:G69)</f>
        <v>17.490000000000002</v>
      </c>
      <c r="H70" s="19">
        <f t="shared" ref="H70" si="31">SUM(H63:H69)</f>
        <v>40.4</v>
      </c>
      <c r="I70" s="19">
        <f t="shared" ref="I70" si="32">SUM(I63:I69)</f>
        <v>163.96</v>
      </c>
      <c r="J70" s="19">
        <f t="shared" ref="J70:L70" si="33">SUM(J63:J69)</f>
        <v>414.8</v>
      </c>
      <c r="K70" s="25"/>
      <c r="L70" s="19">
        <f t="shared" si="33"/>
        <v>60.25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780</v>
      </c>
      <c r="G81" s="32">
        <f t="shared" ref="G81" si="38">G70+G80</f>
        <v>17.490000000000002</v>
      </c>
      <c r="H81" s="32">
        <f t="shared" ref="H81" si="39">H70+H80</f>
        <v>40.4</v>
      </c>
      <c r="I81" s="32">
        <f t="shared" ref="I81" si="40">I70+I80</f>
        <v>163.96</v>
      </c>
      <c r="J81" s="32">
        <f t="shared" ref="J81:L81" si="41">J70+J80</f>
        <v>414.8</v>
      </c>
      <c r="K81" s="32"/>
      <c r="L81" s="32">
        <f t="shared" si="41"/>
        <v>60.25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240</v>
      </c>
      <c r="G82" s="40">
        <v>12.47</v>
      </c>
      <c r="H82" s="40">
        <v>15.3</v>
      </c>
      <c r="I82" s="40">
        <v>57.79</v>
      </c>
      <c r="J82" s="40">
        <v>461.25</v>
      </c>
      <c r="K82" s="41">
        <v>377.29899999999998</v>
      </c>
      <c r="L82" s="40">
        <v>34.96</v>
      </c>
    </row>
    <row r="83" spans="1:12" ht="30" x14ac:dyDescent="0.25">
      <c r="A83" s="23"/>
      <c r="B83" s="15"/>
      <c r="C83" s="11"/>
      <c r="D83" s="6" t="s">
        <v>26</v>
      </c>
      <c r="E83" s="53" t="s">
        <v>60</v>
      </c>
      <c r="F83" s="43">
        <v>60</v>
      </c>
      <c r="G83" s="43">
        <v>0.6</v>
      </c>
      <c r="H83" s="43">
        <v>3.66</v>
      </c>
      <c r="I83" s="43">
        <v>2.1</v>
      </c>
      <c r="J83" s="43">
        <v>43.8</v>
      </c>
      <c r="K83" s="44">
        <v>18</v>
      </c>
      <c r="L83" s="52">
        <v>3</v>
      </c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0.2</v>
      </c>
      <c r="H84" s="43">
        <v>27.6</v>
      </c>
      <c r="I84" s="43">
        <v>110</v>
      </c>
      <c r="J84" s="43">
        <v>110</v>
      </c>
      <c r="K84" s="44">
        <v>496</v>
      </c>
      <c r="L84" s="43">
        <v>3.9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3</v>
      </c>
      <c r="H85" s="43">
        <v>1</v>
      </c>
      <c r="I85" s="43">
        <v>20</v>
      </c>
      <c r="J85" s="43">
        <v>106</v>
      </c>
      <c r="K85" s="44" t="s">
        <v>44</v>
      </c>
      <c r="L85" s="43">
        <v>2.7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52"/>
    </row>
    <row r="87" spans="1:12" ht="15" x14ac:dyDescent="0.25">
      <c r="A87" s="23"/>
      <c r="B87" s="15"/>
      <c r="C87" s="11"/>
      <c r="D87" s="6" t="s">
        <v>54</v>
      </c>
      <c r="E87" s="42" t="s">
        <v>55</v>
      </c>
      <c r="F87" s="43">
        <v>50</v>
      </c>
      <c r="G87" s="43">
        <v>3.75</v>
      </c>
      <c r="H87" s="43">
        <v>14.75</v>
      </c>
      <c r="I87" s="43">
        <v>19.899999999999999</v>
      </c>
      <c r="J87" s="43">
        <v>222.45</v>
      </c>
      <c r="K87" s="44" t="s">
        <v>44</v>
      </c>
      <c r="L87" s="52">
        <v>15.69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20.02</v>
      </c>
      <c r="H89" s="19">
        <f t="shared" ref="H89" si="43">SUM(H82:H88)</f>
        <v>62.31</v>
      </c>
      <c r="I89" s="19">
        <f t="shared" ref="I89" si="44">SUM(I82:I88)</f>
        <v>209.79</v>
      </c>
      <c r="J89" s="19">
        <f t="shared" ref="J89:L89" si="45">SUM(J82:J88)</f>
        <v>943.5</v>
      </c>
      <c r="K89" s="25"/>
      <c r="L89" s="19">
        <f t="shared" si="45"/>
        <v>60.25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580</v>
      </c>
      <c r="G100" s="32">
        <f t="shared" ref="G100" si="50">G89+G99</f>
        <v>20.02</v>
      </c>
      <c r="H100" s="32">
        <f t="shared" ref="H100" si="51">H89+H99</f>
        <v>62.31</v>
      </c>
      <c r="I100" s="32">
        <f t="shared" ref="I100" si="52">I89+I99</f>
        <v>209.79</v>
      </c>
      <c r="J100" s="32">
        <f t="shared" ref="J100:L100" si="53">J89+J99</f>
        <v>943.5</v>
      </c>
      <c r="K100" s="32"/>
      <c r="L100" s="32">
        <f t="shared" si="53"/>
        <v>60.25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250</v>
      </c>
      <c r="G101" s="40">
        <v>21.75</v>
      </c>
      <c r="H101" s="40">
        <v>16.95</v>
      </c>
      <c r="I101" s="40">
        <v>29.85</v>
      </c>
      <c r="J101" s="40">
        <v>314.39999999999998</v>
      </c>
      <c r="K101" s="41">
        <v>157.37700000000001</v>
      </c>
      <c r="L101" s="40">
        <v>48.65</v>
      </c>
    </row>
    <row r="102" spans="1:12" ht="15" x14ac:dyDescent="0.25">
      <c r="A102" s="23"/>
      <c r="B102" s="15"/>
      <c r="C102" s="11"/>
      <c r="D102" s="6" t="s">
        <v>26</v>
      </c>
      <c r="E102" s="42" t="s">
        <v>64</v>
      </c>
      <c r="F102" s="43">
        <v>60</v>
      </c>
      <c r="G102" s="43">
        <v>0.87</v>
      </c>
      <c r="H102" s="43">
        <v>3.6</v>
      </c>
      <c r="I102" s="43">
        <v>5.04</v>
      </c>
      <c r="J102" s="43">
        <v>56.4</v>
      </c>
      <c r="K102" s="44">
        <v>1</v>
      </c>
      <c r="L102" s="52">
        <v>3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0.2</v>
      </c>
      <c r="H103" s="43">
        <v>0</v>
      </c>
      <c r="I103" s="43">
        <v>28</v>
      </c>
      <c r="J103" s="43">
        <v>110</v>
      </c>
      <c r="K103" s="44">
        <v>496</v>
      </c>
      <c r="L103" s="52">
        <v>5.9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3</v>
      </c>
      <c r="H104" s="43">
        <v>0.4</v>
      </c>
      <c r="I104" s="43">
        <v>14</v>
      </c>
      <c r="J104" s="43">
        <v>72</v>
      </c>
      <c r="K104" s="44" t="s">
        <v>44</v>
      </c>
      <c r="L104" s="52">
        <v>2.7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25.82</v>
      </c>
      <c r="H108" s="19">
        <f t="shared" si="54"/>
        <v>20.95</v>
      </c>
      <c r="I108" s="19">
        <f t="shared" si="54"/>
        <v>76.89</v>
      </c>
      <c r="J108" s="19">
        <f t="shared" si="54"/>
        <v>552.79999999999995</v>
      </c>
      <c r="K108" s="25"/>
      <c r="L108" s="19">
        <f t="shared" ref="L108" si="55">SUM(L101:L107)</f>
        <v>60.25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540</v>
      </c>
      <c r="G119" s="32">
        <f t="shared" ref="G119" si="58">G108+G118</f>
        <v>25.82</v>
      </c>
      <c r="H119" s="32">
        <f t="shared" ref="H119" si="59">H108+H118</f>
        <v>20.95</v>
      </c>
      <c r="I119" s="32">
        <f t="shared" ref="I119" si="60">I108+I118</f>
        <v>76.89</v>
      </c>
      <c r="J119" s="32">
        <f t="shared" ref="J119:L119" si="61">J108+J118</f>
        <v>552.79999999999995</v>
      </c>
      <c r="K119" s="32"/>
      <c r="L119" s="32">
        <f t="shared" si="61"/>
        <v>60.25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250</v>
      </c>
      <c r="G120" s="40">
        <v>13.8</v>
      </c>
      <c r="H120" s="40">
        <v>11.23</v>
      </c>
      <c r="I120" s="40">
        <v>44.34</v>
      </c>
      <c r="J120" s="40">
        <v>307.89</v>
      </c>
      <c r="K120" s="41">
        <v>256.34699999999998</v>
      </c>
      <c r="L120" s="40">
        <v>27.55</v>
      </c>
    </row>
    <row r="121" spans="1:12" ht="30" x14ac:dyDescent="0.25">
      <c r="A121" s="14"/>
      <c r="B121" s="15"/>
      <c r="C121" s="11"/>
      <c r="D121" s="6" t="s">
        <v>26</v>
      </c>
      <c r="E121" s="53" t="s">
        <v>59</v>
      </c>
      <c r="F121" s="43">
        <v>60</v>
      </c>
      <c r="G121" s="43">
        <v>0.6</v>
      </c>
      <c r="H121" s="43">
        <v>3.66</v>
      </c>
      <c r="I121" s="43">
        <v>2.58</v>
      </c>
      <c r="J121" s="43">
        <v>60</v>
      </c>
      <c r="K121" s="44">
        <v>25</v>
      </c>
      <c r="L121" s="52">
        <v>9</v>
      </c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0.2</v>
      </c>
      <c r="H122" s="43">
        <v>28</v>
      </c>
      <c r="I122" s="43">
        <v>110</v>
      </c>
      <c r="J122" s="43">
        <v>110</v>
      </c>
      <c r="K122" s="44">
        <v>496</v>
      </c>
      <c r="L122" s="52">
        <v>3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3</v>
      </c>
      <c r="H123" s="43">
        <v>1</v>
      </c>
      <c r="I123" s="43">
        <v>20</v>
      </c>
      <c r="J123" s="43">
        <v>106</v>
      </c>
      <c r="K123" s="44" t="s">
        <v>44</v>
      </c>
      <c r="L123" s="43">
        <v>2.7</v>
      </c>
    </row>
    <row r="124" spans="1:12" ht="15" x14ac:dyDescent="0.25">
      <c r="A124" s="14"/>
      <c r="B124" s="15"/>
      <c r="C124" s="11"/>
      <c r="D124" s="7" t="s">
        <v>24</v>
      </c>
      <c r="E124" s="42" t="s">
        <v>46</v>
      </c>
      <c r="F124" s="43">
        <v>200</v>
      </c>
      <c r="G124" s="43">
        <v>0.23</v>
      </c>
      <c r="H124" s="43">
        <v>3.9</v>
      </c>
      <c r="I124" s="43">
        <v>0.13</v>
      </c>
      <c r="J124" s="43">
        <v>99</v>
      </c>
      <c r="K124" s="44" t="s">
        <v>44</v>
      </c>
      <c r="L124" s="43">
        <v>18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740</v>
      </c>
      <c r="G127" s="19">
        <f t="shared" ref="G127:J127" si="62">SUM(G120:G126)</f>
        <v>17.830000000000002</v>
      </c>
      <c r="H127" s="19">
        <f t="shared" si="62"/>
        <v>47.79</v>
      </c>
      <c r="I127" s="19">
        <f t="shared" si="62"/>
        <v>177.05</v>
      </c>
      <c r="J127" s="19">
        <f t="shared" si="62"/>
        <v>682.89</v>
      </c>
      <c r="K127" s="25"/>
      <c r="L127" s="19">
        <f t="shared" ref="L127" si="63">SUM(L120:L126)</f>
        <v>60.25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740</v>
      </c>
      <c r="G138" s="32">
        <f t="shared" ref="G138" si="66">G127+G137</f>
        <v>17.830000000000002</v>
      </c>
      <c r="H138" s="32">
        <f t="shared" ref="H138" si="67">H127+H137</f>
        <v>47.79</v>
      </c>
      <c r="I138" s="32">
        <f t="shared" ref="I138" si="68">I127+I137</f>
        <v>177.05</v>
      </c>
      <c r="J138" s="32">
        <f t="shared" ref="J138:L138" si="69">J127+J137</f>
        <v>682.89</v>
      </c>
      <c r="K138" s="32"/>
      <c r="L138" s="32">
        <f t="shared" si="69"/>
        <v>60.25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200</v>
      </c>
      <c r="G139" s="40">
        <v>14.26</v>
      </c>
      <c r="H139" s="40">
        <v>16.440000000000001</v>
      </c>
      <c r="I139" s="40">
        <v>28.8</v>
      </c>
      <c r="J139" s="40">
        <v>183.33</v>
      </c>
      <c r="K139" s="41">
        <v>171</v>
      </c>
      <c r="L139" s="40">
        <v>45.05</v>
      </c>
    </row>
    <row r="140" spans="1:12" ht="15" x14ac:dyDescent="0.25">
      <c r="A140" s="23"/>
      <c r="B140" s="15"/>
      <c r="C140" s="11"/>
      <c r="D140" s="6"/>
      <c r="E140" s="42" t="s">
        <v>65</v>
      </c>
      <c r="F140" s="43">
        <v>60</v>
      </c>
      <c r="G140" s="43">
        <v>0.96</v>
      </c>
      <c r="H140" s="43">
        <v>3.72</v>
      </c>
      <c r="I140" s="43">
        <v>3.96</v>
      </c>
      <c r="J140" s="43">
        <v>52.8</v>
      </c>
      <c r="K140" s="44">
        <v>47</v>
      </c>
      <c r="L140" s="52">
        <v>3</v>
      </c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0.2</v>
      </c>
      <c r="H141" s="43">
        <v>27.6</v>
      </c>
      <c r="I141" s="43">
        <v>110</v>
      </c>
      <c r="J141" s="43">
        <v>110</v>
      </c>
      <c r="K141" s="44">
        <v>496</v>
      </c>
      <c r="L141" s="43">
        <v>3.9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3</v>
      </c>
      <c r="H142" s="43">
        <v>1</v>
      </c>
      <c r="I142" s="43">
        <v>20</v>
      </c>
      <c r="J142" s="43">
        <v>106</v>
      </c>
      <c r="K142" s="44" t="s">
        <v>44</v>
      </c>
      <c r="L142" s="43">
        <v>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54</v>
      </c>
      <c r="E144" s="42" t="s">
        <v>55</v>
      </c>
      <c r="F144" s="43">
        <v>50</v>
      </c>
      <c r="G144" s="43">
        <v>3.75</v>
      </c>
      <c r="H144" s="43">
        <v>14.75</v>
      </c>
      <c r="I144" s="43">
        <v>19.899999999999999</v>
      </c>
      <c r="J144" s="43">
        <v>22.45</v>
      </c>
      <c r="K144" s="44" t="s">
        <v>44</v>
      </c>
      <c r="L144" s="43">
        <v>5.3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22.169999999999998</v>
      </c>
      <c r="H146" s="19">
        <f t="shared" si="70"/>
        <v>63.510000000000005</v>
      </c>
      <c r="I146" s="19">
        <f t="shared" si="70"/>
        <v>182.66</v>
      </c>
      <c r="J146" s="19">
        <f t="shared" si="70"/>
        <v>474.58</v>
      </c>
      <c r="K146" s="25"/>
      <c r="L146" s="19">
        <f t="shared" ref="L146" si="71">SUM(L139:L145)</f>
        <v>60.249999999999993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540</v>
      </c>
      <c r="G157" s="32">
        <f t="shared" ref="G157" si="74">G146+G156</f>
        <v>22.169999999999998</v>
      </c>
      <c r="H157" s="32">
        <f t="shared" ref="H157" si="75">H146+H156</f>
        <v>63.510000000000005</v>
      </c>
      <c r="I157" s="32">
        <f t="shared" ref="I157" si="76">I146+I156</f>
        <v>182.66</v>
      </c>
      <c r="J157" s="32">
        <f t="shared" ref="J157:L157" si="77">J146+J156</f>
        <v>474.58</v>
      </c>
      <c r="K157" s="32"/>
      <c r="L157" s="32">
        <f t="shared" si="77"/>
        <v>60.249999999999993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250</v>
      </c>
      <c r="G158" s="40">
        <v>26.27</v>
      </c>
      <c r="H158" s="40">
        <v>24.88</v>
      </c>
      <c r="I158" s="40">
        <v>45.71</v>
      </c>
      <c r="J158" s="40">
        <v>506.7</v>
      </c>
      <c r="K158" s="41">
        <v>326.20499999999998</v>
      </c>
      <c r="L158" s="40">
        <v>49.75</v>
      </c>
    </row>
    <row r="159" spans="1:12" ht="15" x14ac:dyDescent="0.25">
      <c r="A159" s="23"/>
      <c r="B159" s="15"/>
      <c r="C159" s="11"/>
      <c r="D159" s="6" t="s">
        <v>26</v>
      </c>
      <c r="E159" s="42" t="s">
        <v>61</v>
      </c>
      <c r="F159" s="59">
        <v>60</v>
      </c>
      <c r="G159" s="62">
        <v>0.78</v>
      </c>
      <c r="H159" s="62">
        <v>3.66</v>
      </c>
      <c r="I159" s="63">
        <v>5.88</v>
      </c>
      <c r="J159" s="62">
        <v>59.4</v>
      </c>
      <c r="K159" s="44">
        <v>16</v>
      </c>
      <c r="L159" s="51">
        <v>4.5</v>
      </c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0.2</v>
      </c>
      <c r="H160" s="43">
        <v>28</v>
      </c>
      <c r="I160" s="43">
        <v>110</v>
      </c>
      <c r="J160" s="43">
        <v>110</v>
      </c>
      <c r="K160" s="44">
        <v>496</v>
      </c>
      <c r="L160" s="52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3</v>
      </c>
      <c r="H161" s="43">
        <v>1</v>
      </c>
      <c r="I161" s="43">
        <v>20</v>
      </c>
      <c r="J161" s="43">
        <v>106</v>
      </c>
      <c r="K161" s="44" t="s">
        <v>44</v>
      </c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30.25</v>
      </c>
      <c r="H165" s="19">
        <f t="shared" si="78"/>
        <v>57.54</v>
      </c>
      <c r="I165" s="19">
        <f t="shared" si="78"/>
        <v>181.59</v>
      </c>
      <c r="J165" s="19">
        <f t="shared" si="78"/>
        <v>782.1</v>
      </c>
      <c r="K165" s="25"/>
      <c r="L165" s="19">
        <f t="shared" ref="L165" si="79">SUM(L158:L164)</f>
        <v>60.25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540</v>
      </c>
      <c r="G176" s="32">
        <f t="shared" ref="G176" si="82">G165+G175</f>
        <v>30.25</v>
      </c>
      <c r="H176" s="32">
        <f t="shared" ref="H176" si="83">H165+H175</f>
        <v>57.54</v>
      </c>
      <c r="I176" s="32">
        <f t="shared" ref="I176" si="84">I165+I175</f>
        <v>181.59</v>
      </c>
      <c r="J176" s="32">
        <f t="shared" ref="J176:L176" si="85">J165+J175</f>
        <v>782.1</v>
      </c>
      <c r="K176" s="32"/>
      <c r="L176" s="32">
        <f t="shared" si="85"/>
        <v>60.25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250</v>
      </c>
      <c r="G177" s="40">
        <v>15.05</v>
      </c>
      <c r="H177" s="40">
        <v>18.399999999999999</v>
      </c>
      <c r="I177" s="40">
        <v>12.7</v>
      </c>
      <c r="J177" s="40">
        <v>288</v>
      </c>
      <c r="K177" s="41">
        <v>377.33300000000003</v>
      </c>
      <c r="L177" s="51">
        <v>30.96</v>
      </c>
    </row>
    <row r="178" spans="1:12" ht="15" x14ac:dyDescent="0.25">
      <c r="A178" s="23"/>
      <c r="B178" s="15"/>
      <c r="C178" s="11"/>
      <c r="D178" s="6" t="s">
        <v>26</v>
      </c>
      <c r="E178" s="42" t="s">
        <v>64</v>
      </c>
      <c r="F178" s="43">
        <v>60</v>
      </c>
      <c r="G178" s="43">
        <v>0.87</v>
      </c>
      <c r="H178" s="43">
        <v>3.6</v>
      </c>
      <c r="I178" s="43">
        <v>5.04</v>
      </c>
      <c r="J178" s="43">
        <v>56.4</v>
      </c>
      <c r="K178" s="44">
        <v>1</v>
      </c>
      <c r="L178" s="52">
        <v>3</v>
      </c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0.2</v>
      </c>
      <c r="H179" s="43">
        <v>0</v>
      </c>
      <c r="I179" s="43">
        <v>28</v>
      </c>
      <c r="J179" s="43">
        <v>110</v>
      </c>
      <c r="K179" s="44">
        <v>496</v>
      </c>
      <c r="L179" s="52">
        <v>5.9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3</v>
      </c>
      <c r="H180" s="43">
        <v>0.4</v>
      </c>
      <c r="I180" s="43">
        <v>14</v>
      </c>
      <c r="J180" s="43">
        <v>72</v>
      </c>
      <c r="K180" s="44" t="s">
        <v>44</v>
      </c>
      <c r="L180" s="52">
        <v>2.7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52"/>
    </row>
    <row r="182" spans="1:12" ht="15" x14ac:dyDescent="0.25">
      <c r="A182" s="23"/>
      <c r="B182" s="15"/>
      <c r="C182" s="11"/>
      <c r="D182" s="6" t="s">
        <v>54</v>
      </c>
      <c r="E182" s="42" t="s">
        <v>66</v>
      </c>
      <c r="F182" s="43">
        <v>30</v>
      </c>
      <c r="G182" s="43">
        <v>0.64</v>
      </c>
      <c r="H182" s="43">
        <v>0.64</v>
      </c>
      <c r="I182" s="43">
        <v>15.68</v>
      </c>
      <c r="J182" s="43">
        <v>75.2</v>
      </c>
      <c r="K182" s="44" t="s">
        <v>44</v>
      </c>
      <c r="L182" s="43">
        <v>17.690000000000001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19.760000000000002</v>
      </c>
      <c r="H184" s="19">
        <f t="shared" si="86"/>
        <v>23.04</v>
      </c>
      <c r="I184" s="19">
        <f t="shared" si="86"/>
        <v>75.419999999999987</v>
      </c>
      <c r="J184" s="19">
        <f t="shared" si="86"/>
        <v>601.6</v>
      </c>
      <c r="K184" s="25"/>
      <c r="L184" s="19">
        <f t="shared" ref="L184" si="87">SUM(L177:L183)</f>
        <v>60.25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570</v>
      </c>
      <c r="G195" s="32">
        <f t="shared" ref="G195" si="90">G184+G194</f>
        <v>19.760000000000002</v>
      </c>
      <c r="H195" s="32">
        <f t="shared" ref="H195" si="91">H184+H194</f>
        <v>23.04</v>
      </c>
      <c r="I195" s="32">
        <f t="shared" ref="I195" si="92">I184+I194</f>
        <v>75.419999999999987</v>
      </c>
      <c r="J195" s="32">
        <f t="shared" ref="J195:L195" si="93">J184+J194</f>
        <v>601.6</v>
      </c>
      <c r="K195" s="32"/>
      <c r="L195" s="32">
        <f t="shared" si="93"/>
        <v>60.25</v>
      </c>
    </row>
    <row r="196" spans="1:12" ht="13.5" thickBot="1" x14ac:dyDescent="0.25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621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22.783999999999999</v>
      </c>
      <c r="H196" s="34">
        <f t="shared" si="94"/>
        <v>44.804000000000009</v>
      </c>
      <c r="I196" s="34">
        <f t="shared" si="94"/>
        <v>147.53200000000001</v>
      </c>
      <c r="J196" s="34">
        <f t="shared" si="94"/>
        <v>626.24200000000008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60.25</v>
      </c>
    </row>
  </sheetData>
  <sheetProtection sheet="1" objects="1" scenarios="1" formatCells="0" formatColumns="0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2025-01-09T10:45:22Z</dcterms:modified>
</cp:coreProperties>
</file>